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762 - AOO - Fourniture Tunnel RX\01. DCE\"/>
    </mc:Choice>
  </mc:AlternateContent>
  <bookViews>
    <workbookView xWindow="0" yWindow="0" windowWidth="28800" windowHeight="12990"/>
  </bookViews>
  <sheets>
    <sheet name="DPGF MARCHE RX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D51" i="1" s="1"/>
  <c r="D49" i="1"/>
  <c r="D44" i="1" l="1"/>
  <c r="I32" i="1"/>
  <c r="I31" i="1"/>
  <c r="I30" i="1"/>
  <c r="I29" i="1"/>
  <c r="I28" i="1"/>
  <c r="I27" i="1"/>
  <c r="I26" i="1"/>
  <c r="I25" i="1"/>
  <c r="I24" i="1"/>
  <c r="I23" i="1"/>
  <c r="I22" i="1"/>
  <c r="I33" i="1" l="1"/>
  <c r="I34" i="1"/>
  <c r="I35" i="1" s="1"/>
  <c r="D45" i="1"/>
  <c r="D46" i="1" s="1"/>
</calcChain>
</file>

<file path=xl/sharedStrings.xml><?xml version="1.0" encoding="utf-8"?>
<sst xmlns="http://schemas.openxmlformats.org/spreadsheetml/2006/main" count="64" uniqueCount="54">
  <si>
    <t>DECOMPOSITION DU PRIX GLOBAL ET FORFAITAIRE DE FOURNITURES ET DE SERVICES</t>
  </si>
  <si>
    <r>
      <t xml:space="preserve">(obligatoire)
</t>
    </r>
    <r>
      <rPr>
        <sz val="15"/>
        <color theme="1"/>
        <rFont val="Times New Roman"/>
        <family val="1"/>
      </rPr>
      <t>Coordonnées de l'entreprise+cachet+ signature</t>
    </r>
  </si>
  <si>
    <t>Fournitures, installation et maintenance de 8 tunnels d'inspection des bagages par rayons X sur des sites de l'EPMO</t>
  </si>
  <si>
    <t>Musée d'Orsay et Musée de l'Orangerie</t>
  </si>
  <si>
    <t>Désignation</t>
  </si>
  <si>
    <t>Formule A 1</t>
  </si>
  <si>
    <t>Fournitures de l'ensemble des équipements, dont garantie</t>
  </si>
  <si>
    <t>Formule A 2</t>
  </si>
  <si>
    <t>Livraison, installation et mise en service des équipements</t>
  </si>
  <si>
    <t>Formule A 3</t>
  </si>
  <si>
    <t>Reprise, traitement et destruction écologique des 7 tunnels existants</t>
  </si>
  <si>
    <t>Formule A 4</t>
  </si>
  <si>
    <t>Formations des personnels de l'EPMO</t>
  </si>
  <si>
    <t>Formule  A 5</t>
  </si>
  <si>
    <t>Maintenance préventive et corrective des équipements (pour toute la durée après période de garantie)</t>
  </si>
  <si>
    <t>Seules les cases vides sont à renseigner par le candidat</t>
  </si>
  <si>
    <t xml:space="preserve">Designation des prestations </t>
  </si>
  <si>
    <t>Nombre</t>
  </si>
  <si>
    <t>Prix</t>
  </si>
  <si>
    <t xml:space="preserve">Prix </t>
  </si>
  <si>
    <t>Total
HT</t>
  </si>
  <si>
    <r>
      <t>unitaire</t>
    </r>
    <r>
      <rPr>
        <b/>
        <sz val="15"/>
        <rFont val="Times New Roman"/>
        <family val="1"/>
      </rPr>
      <t xml:space="preserve"> HT</t>
    </r>
  </si>
  <si>
    <t>unitaire HT</t>
  </si>
  <si>
    <r>
      <rPr>
        <b/>
        <sz val="15"/>
        <rFont val="Times New Roman"/>
        <family val="1"/>
      </rPr>
      <t xml:space="preserve"> Formule A1  </t>
    </r>
    <r>
      <rPr>
        <b/>
        <sz val="15"/>
        <color indexed="36"/>
        <rFont val="Times New Roman"/>
        <family val="1"/>
      </rPr>
      <t>(*)</t>
    </r>
  </si>
  <si>
    <r>
      <t xml:space="preserve"> </t>
    </r>
    <r>
      <rPr>
        <b/>
        <sz val="15"/>
        <rFont val="Times New Roman"/>
        <family val="1"/>
      </rPr>
      <t xml:space="preserve">Formule A2   </t>
    </r>
    <r>
      <rPr>
        <b/>
        <sz val="15"/>
        <color indexed="36"/>
        <rFont val="Times New Roman"/>
        <family val="1"/>
      </rPr>
      <t>(*)</t>
    </r>
  </si>
  <si>
    <r>
      <t xml:space="preserve">  </t>
    </r>
    <r>
      <rPr>
        <b/>
        <sz val="15"/>
        <rFont val="Times New Roman"/>
        <family val="1"/>
      </rPr>
      <t xml:space="preserve">Formule A3 </t>
    </r>
    <r>
      <rPr>
        <b/>
        <sz val="15"/>
        <color indexed="36"/>
        <rFont val="Times New Roman"/>
        <family val="1"/>
      </rPr>
      <t xml:space="preserve"> 
(*)</t>
    </r>
  </si>
  <si>
    <r>
      <t xml:space="preserve"> </t>
    </r>
    <r>
      <rPr>
        <b/>
        <sz val="15"/>
        <rFont val="Times New Roman"/>
        <family val="1"/>
      </rPr>
      <t xml:space="preserve">Formule A4
</t>
    </r>
    <r>
      <rPr>
        <b/>
        <sz val="15"/>
        <color indexed="36"/>
        <rFont val="Times New Roman"/>
        <family val="1"/>
      </rPr>
      <t>(*)</t>
    </r>
  </si>
  <si>
    <t>Tunnels d'inspection des bagages à rayons X incluant postes opérateurs locaux incluant clavier et écran</t>
  </si>
  <si>
    <t xml:space="preserve">Convoyeurs à rouleaux 500 mm </t>
  </si>
  <si>
    <t xml:space="preserve">Convoyeurs à rouleaux 1000 mm </t>
  </si>
  <si>
    <t>Valises de vérification</t>
  </si>
  <si>
    <t xml:space="preserve">Câbles et raccords nécessaires </t>
  </si>
  <si>
    <t>Livraison, installation, mise en service et essais au musée d'Orsay</t>
  </si>
  <si>
    <t>Livraison, installation, mise en service et essais au musée de l'Orangerie</t>
  </si>
  <si>
    <t>Reprise et destruction écologique des RX existants au musée d'Orsay</t>
  </si>
  <si>
    <t>Reprise et destruction écologique des RX existants au musée de l'Orangerie</t>
  </si>
  <si>
    <t>Formation à l'utilisation et à la maintenance de niveau 1 des personnels du musée d'Orsay</t>
  </si>
  <si>
    <t>Formation à l'utilisation et à la maintenance de niveau 1 des personnels du musée de l'Orangerie</t>
  </si>
  <si>
    <t xml:space="preserve"> TVA 20%</t>
  </si>
  <si>
    <t xml:space="preserve">TOTAL TTC  </t>
  </si>
  <si>
    <t>Maintenance préventive pour le musée d'Orsay</t>
  </si>
  <si>
    <r>
      <t xml:space="preserve">Maintenance corrective </t>
    </r>
    <r>
      <rPr>
        <sz val="15"/>
        <color indexed="10"/>
        <rFont val="Times New Roman"/>
        <family val="1"/>
      </rPr>
      <t xml:space="preserve">"tous riques" </t>
    </r>
    <r>
      <rPr>
        <sz val="15"/>
        <rFont val="Times New Roman"/>
        <family val="1"/>
      </rPr>
      <t>pour le musée de l''Orsay</t>
    </r>
  </si>
  <si>
    <t>Maintenance préventive pour le musée de l'Orangerie</t>
  </si>
  <si>
    <r>
      <t xml:space="preserve">Maintenance corrective </t>
    </r>
    <r>
      <rPr>
        <sz val="15"/>
        <color indexed="10"/>
        <rFont val="Times New Roman"/>
        <family val="1"/>
      </rPr>
      <t>"tous riques"</t>
    </r>
    <r>
      <rPr>
        <sz val="15"/>
        <rFont val="Times New Roman"/>
        <family val="1"/>
      </rPr>
      <t xml:space="preserve"> pour le musée de l'Orangerie</t>
    </r>
  </si>
  <si>
    <t>(*) tous les prix intègrent les contraintes mentionnées au CCAP et au CCTP</t>
  </si>
  <si>
    <t>ANNEXE 1 à l'acte d'engagement - MARCHE N°2025-762</t>
  </si>
  <si>
    <t xml:space="preserve">TOTAL FOURNITURE ET FORMATION (postes 1 à 4) HT  </t>
  </si>
  <si>
    <r>
      <rPr>
        <b/>
        <sz val="15"/>
        <rFont val="Times New Roman"/>
        <family val="1"/>
      </rPr>
      <t xml:space="preserve">Formule A5  </t>
    </r>
    <r>
      <rPr>
        <b/>
        <sz val="15"/>
        <color indexed="36"/>
        <rFont val="Times New Roman"/>
        <family val="1"/>
      </rPr>
      <t>(*)</t>
    </r>
  </si>
  <si>
    <t>Montant HT global</t>
  </si>
  <si>
    <t>Maintenance préventive et corrective des équipements 
(à compter de la date de fin du délai de garantie)</t>
  </si>
  <si>
    <t xml:space="preserve">TOTAL MAINTENANCE HT  </t>
  </si>
  <si>
    <t>TVA 20%</t>
  </si>
  <si>
    <t>Total TTC Marché</t>
  </si>
  <si>
    <t>Total HT Marché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</si>
</sst>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_ ;\-#,##0.00\ "/>
  </numFmts>
  <fonts count="17" x14ac:knownFonts="1">
    <font>
      <sz val="11"/>
      <color theme="1"/>
      <name val="Calibri"/>
      <family val="2"/>
      <scheme val="minor"/>
    </font>
    <font>
      <sz val="15"/>
      <name val="Times New Roman"/>
      <family val="1"/>
    </font>
    <font>
      <b/>
      <sz val="15"/>
      <name val="Times New Roman"/>
      <family val="1"/>
    </font>
    <font>
      <sz val="15"/>
      <color rgb="FFFF0000"/>
      <name val="Times New Roman"/>
      <family val="1"/>
    </font>
    <font>
      <sz val="15"/>
      <color theme="1"/>
      <name val="Times New Roman"/>
      <family val="1"/>
    </font>
    <font>
      <b/>
      <sz val="15"/>
      <color theme="3"/>
      <name val="Times New Roman"/>
      <family val="1"/>
    </font>
    <font>
      <b/>
      <sz val="15"/>
      <color theme="1"/>
      <name val="Times New Roman"/>
      <family val="1"/>
    </font>
    <font>
      <sz val="15"/>
      <color rgb="FF7030A0"/>
      <name val="Times New Roman"/>
      <family val="1"/>
    </font>
    <font>
      <b/>
      <sz val="15"/>
      <color indexed="10"/>
      <name val="Times New Roman"/>
      <family val="1"/>
    </font>
    <font>
      <b/>
      <sz val="15"/>
      <color indexed="36"/>
      <name val="Times New Roman"/>
      <family val="1"/>
    </font>
    <font>
      <sz val="15"/>
      <color theme="8" tint="0.59999389629810485"/>
      <name val="Times New Roman"/>
      <family val="1"/>
    </font>
    <font>
      <b/>
      <sz val="15"/>
      <color rgb="FF002060"/>
      <name val="Times New Roman"/>
      <family val="1"/>
    </font>
    <font>
      <b/>
      <sz val="15"/>
      <color rgb="FFFF0000"/>
      <name val="Times New Roman"/>
      <family val="1"/>
    </font>
    <font>
      <sz val="15"/>
      <color indexed="10"/>
      <name val="Times New Roman"/>
      <family val="1"/>
    </font>
    <font>
      <b/>
      <sz val="15"/>
      <color rgb="FF7030A0"/>
      <name val="Times New Roman"/>
      <family val="1"/>
    </font>
    <font>
      <b/>
      <sz val="16"/>
      <color theme="1"/>
      <name val="Calibri"/>
      <family val="2"/>
      <scheme val="minor"/>
    </font>
    <font>
      <sz val="2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3" borderId="0" xfId="0" applyFont="1" applyFill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left"/>
    </xf>
    <xf numFmtId="0" fontId="5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/>
    <xf numFmtId="0" fontId="6" fillId="3" borderId="0" xfId="0" applyFont="1" applyFill="1"/>
    <xf numFmtId="0" fontId="4" fillId="3" borderId="0" xfId="0" applyFont="1" applyFill="1" applyAlignment="1"/>
    <xf numFmtId="0" fontId="4" fillId="3" borderId="0" xfId="0" applyFont="1" applyFill="1" applyAlignment="1">
      <alignment horizontal="left"/>
    </xf>
    <xf numFmtId="0" fontId="7" fillId="3" borderId="0" xfId="0" applyFont="1" applyFill="1" applyAlignment="1">
      <alignment horizontal="left"/>
    </xf>
    <xf numFmtId="0" fontId="2" fillId="4" borderId="8" xfId="0" applyFont="1" applyFill="1" applyBorder="1" applyAlignment="1">
      <alignment horizontal="center" wrapText="1"/>
    </xf>
    <xf numFmtId="0" fontId="2" fillId="4" borderId="9" xfId="0" applyFont="1" applyFill="1" applyBorder="1" applyAlignment="1">
      <alignment horizontal="center" wrapText="1"/>
    </xf>
    <xf numFmtId="0" fontId="2" fillId="4" borderId="10" xfId="0" applyFont="1" applyFill="1" applyBorder="1" applyAlignment="1">
      <alignment horizontal="center" wrapText="1"/>
    </xf>
    <xf numFmtId="0" fontId="8" fillId="4" borderId="12" xfId="0" applyFont="1" applyFill="1" applyBorder="1" applyAlignment="1">
      <alignment horizontal="center" wrapText="1"/>
    </xf>
    <xf numFmtId="0" fontId="8" fillId="4" borderId="13" xfId="0" applyFont="1" applyFill="1" applyBorder="1" applyAlignment="1">
      <alignment horizontal="center" wrapText="1"/>
    </xf>
    <xf numFmtId="0" fontId="8" fillId="4" borderId="14" xfId="0" applyFont="1" applyFill="1" applyBorder="1" applyAlignment="1">
      <alignment horizont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/>
    </xf>
    <xf numFmtId="0" fontId="6" fillId="3" borderId="16" xfId="0" applyFont="1" applyFill="1" applyBorder="1" applyAlignment="1">
      <alignment horizontal="center" wrapText="1"/>
    </xf>
    <xf numFmtId="0" fontId="8" fillId="5" borderId="17" xfId="0" applyFont="1" applyFill="1" applyBorder="1" applyAlignment="1">
      <alignment horizontal="center" vertical="center" wrapText="1"/>
    </xf>
    <xf numFmtId="0" fontId="8" fillId="5" borderId="18" xfId="0" applyFont="1" applyFill="1" applyBorder="1" applyAlignment="1">
      <alignment horizontal="center" vertical="center" wrapText="1"/>
    </xf>
    <xf numFmtId="164" fontId="1" fillId="5" borderId="15" xfId="0" applyNumberFormat="1" applyFont="1" applyFill="1" applyBorder="1"/>
    <xf numFmtId="0" fontId="2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wrapText="1"/>
    </xf>
    <xf numFmtId="0" fontId="8" fillId="5" borderId="21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164" fontId="1" fillId="5" borderId="19" xfId="0" applyNumberFormat="1" applyFont="1" applyFill="1" applyBorder="1"/>
    <xf numFmtId="0" fontId="1" fillId="3" borderId="19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horizontal="center" wrapText="1"/>
    </xf>
    <xf numFmtId="0" fontId="8" fillId="5" borderId="24" xfId="0" applyFont="1" applyFill="1" applyBorder="1" applyAlignment="1">
      <alignment horizontal="center" vertical="center" wrapText="1"/>
    </xf>
    <xf numFmtId="0" fontId="8" fillId="5" borderId="25" xfId="0" applyFont="1" applyFill="1" applyBorder="1" applyAlignment="1">
      <alignment horizontal="center" vertical="center" wrapText="1"/>
    </xf>
    <xf numFmtId="164" fontId="1" fillId="5" borderId="26" xfId="0" applyNumberFormat="1" applyFont="1" applyFill="1" applyBorder="1"/>
    <xf numFmtId="0" fontId="1" fillId="3" borderId="27" xfId="0" applyFont="1" applyFill="1" applyBorder="1" applyAlignment="1">
      <alignment vertical="center" wrapText="1"/>
    </xf>
    <xf numFmtId="0" fontId="2" fillId="5" borderId="27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wrapText="1"/>
    </xf>
    <xf numFmtId="0" fontId="8" fillId="5" borderId="29" xfId="0" applyFont="1" applyFill="1" applyBorder="1" applyAlignment="1">
      <alignment horizontal="center" vertical="center" wrapText="1"/>
    </xf>
    <xf numFmtId="0" fontId="8" fillId="5" borderId="30" xfId="0" applyFont="1" applyFill="1" applyBorder="1" applyAlignment="1">
      <alignment horizontal="center" vertical="center" wrapText="1"/>
    </xf>
    <xf numFmtId="164" fontId="1" fillId="5" borderId="31" xfId="0" applyNumberFormat="1" applyFont="1" applyFill="1" applyBorder="1"/>
    <xf numFmtId="0" fontId="2" fillId="3" borderId="15" xfId="0" applyFont="1" applyFill="1" applyBorder="1" applyAlignment="1">
      <alignment horizontal="center" vertical="center" wrapText="1"/>
    </xf>
    <xf numFmtId="0" fontId="1" fillId="3" borderId="31" xfId="0" applyFont="1" applyFill="1" applyBorder="1" applyAlignment="1">
      <alignment vertical="center" wrapText="1"/>
    </xf>
    <xf numFmtId="0" fontId="2" fillId="3" borderId="31" xfId="0" applyFont="1" applyFill="1" applyBorder="1" applyAlignment="1">
      <alignment horizontal="center" vertical="center" wrapText="1"/>
    </xf>
    <xf numFmtId="0" fontId="8" fillId="5" borderId="16" xfId="0" applyFont="1" applyFill="1" applyBorder="1" applyAlignment="1">
      <alignment horizontal="center" vertical="center" wrapText="1"/>
    </xf>
    <xf numFmtId="165" fontId="4" fillId="3" borderId="17" xfId="0" applyNumberFormat="1" applyFont="1" applyFill="1" applyBorder="1" applyAlignment="1">
      <alignment horizontal="center" vertical="top"/>
    </xf>
    <xf numFmtId="0" fontId="2" fillId="3" borderId="27" xfId="0" applyFont="1" applyFill="1" applyBorder="1" applyAlignment="1">
      <alignment horizontal="center" vertical="center" wrapText="1"/>
    </xf>
    <xf numFmtId="165" fontId="1" fillId="5" borderId="34" xfId="0" applyNumberFormat="1" applyFont="1" applyFill="1" applyBorder="1" applyAlignment="1">
      <alignment horizontal="center" vertical="top"/>
    </xf>
    <xf numFmtId="165" fontId="10" fillId="5" borderId="35" xfId="0" applyNumberFormat="1" applyFont="1" applyFill="1" applyBorder="1" applyAlignment="1">
      <alignment horizontal="center" vertical="top"/>
    </xf>
    <xf numFmtId="165" fontId="4" fillId="3" borderId="35" xfId="0" applyNumberFormat="1" applyFont="1" applyFill="1" applyBorder="1" applyAlignment="1">
      <alignment horizontal="center" vertical="top"/>
    </xf>
    <xf numFmtId="165" fontId="10" fillId="5" borderId="36" xfId="0" applyNumberFormat="1" applyFont="1" applyFill="1" applyBorder="1" applyAlignment="1">
      <alignment horizontal="center" vertical="top"/>
    </xf>
    <xf numFmtId="165" fontId="1" fillId="5" borderId="16" xfId="0" applyNumberFormat="1" applyFont="1" applyFill="1" applyBorder="1" applyAlignment="1">
      <alignment horizontal="center" vertical="top"/>
    </xf>
    <xf numFmtId="165" fontId="10" fillId="5" borderId="17" xfId="0" applyNumberFormat="1" applyFont="1" applyFill="1" applyBorder="1" applyAlignment="1">
      <alignment horizontal="center" vertical="top"/>
    </xf>
    <xf numFmtId="165" fontId="10" fillId="0" borderId="18" xfId="0" applyNumberFormat="1" applyFont="1" applyFill="1" applyBorder="1" applyAlignment="1">
      <alignment horizontal="center" vertical="top"/>
    </xf>
    <xf numFmtId="0" fontId="1" fillId="0" borderId="27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165" fontId="10" fillId="0" borderId="36" xfId="0" applyNumberFormat="1" applyFont="1" applyFill="1" applyBorder="1" applyAlignment="1">
      <alignment horizontal="center" vertical="top"/>
    </xf>
    <xf numFmtId="164" fontId="1" fillId="5" borderId="27" xfId="0" applyNumberFormat="1" applyFont="1" applyFill="1" applyBorder="1"/>
    <xf numFmtId="164" fontId="2" fillId="5" borderId="40" xfId="0" applyNumberFormat="1" applyFont="1" applyFill="1" applyBorder="1"/>
    <xf numFmtId="164" fontId="2" fillId="5" borderId="44" xfId="0" applyNumberFormat="1" applyFont="1" applyFill="1" applyBorder="1"/>
    <xf numFmtId="164" fontId="2" fillId="5" borderId="48" xfId="0" applyNumberFormat="1" applyFont="1" applyFill="1" applyBorder="1"/>
    <xf numFmtId="0" fontId="11" fillId="0" borderId="0" xfId="0" applyFont="1" applyBorder="1" applyAlignment="1">
      <alignment horizontal="right"/>
    </xf>
    <xf numFmtId="164" fontId="2" fillId="0" borderId="0" xfId="0" applyNumberFormat="1" applyFont="1" applyBorder="1"/>
    <xf numFmtId="0" fontId="0" fillId="0" borderId="0" xfId="0" applyBorder="1"/>
    <xf numFmtId="0" fontId="1" fillId="0" borderId="32" xfId="0" applyFont="1" applyBorder="1" applyAlignment="1">
      <alignment vertical="center" wrapText="1"/>
    </xf>
    <xf numFmtId="165" fontId="10" fillId="0" borderId="0" xfId="0" applyNumberFormat="1" applyFont="1" applyFill="1" applyBorder="1" applyAlignment="1">
      <alignment horizontal="center" vertical="top"/>
    </xf>
    <xf numFmtId="165" fontId="4" fillId="0" borderId="0" xfId="0" applyNumberFormat="1" applyFont="1" applyFill="1" applyBorder="1" applyAlignment="1">
      <alignment horizontal="center" vertical="top"/>
    </xf>
    <xf numFmtId="164" fontId="1" fillId="0" borderId="0" xfId="0" applyNumberFormat="1" applyFont="1" applyFill="1" applyBorder="1" applyAlignment="1">
      <alignment horizontal="right"/>
    </xf>
    <xf numFmtId="0" fontId="1" fillId="0" borderId="50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1" fillId="0" borderId="37" xfId="0" applyFont="1" applyBorder="1" applyAlignment="1">
      <alignment horizontal="right"/>
    </xf>
    <xf numFmtId="0" fontId="11" fillId="0" borderId="0" xfId="0" applyFont="1" applyFill="1" applyBorder="1" applyAlignment="1"/>
    <xf numFmtId="164" fontId="2" fillId="0" borderId="0" xfId="0" applyNumberFormat="1" applyFont="1" applyFill="1" applyBorder="1"/>
    <xf numFmtId="0" fontId="11" fillId="0" borderId="41" xfId="0" applyFont="1" applyBorder="1" applyAlignment="1">
      <alignment horizontal="right"/>
    </xf>
    <xf numFmtId="0" fontId="11" fillId="0" borderId="45" xfId="0" applyFont="1" applyBorder="1" applyAlignment="1">
      <alignment horizontal="right"/>
    </xf>
    <xf numFmtId="0" fontId="14" fillId="3" borderId="0" xfId="0" applyFont="1" applyFill="1" applyAlignment="1">
      <alignment horizontal="left"/>
    </xf>
    <xf numFmtId="0" fontId="12" fillId="3" borderId="0" xfId="0" applyFont="1" applyFill="1" applyBorder="1" applyAlignment="1"/>
    <xf numFmtId="0" fontId="16" fillId="0" borderId="0" xfId="0" applyFont="1" applyAlignment="1"/>
    <xf numFmtId="0" fontId="8" fillId="3" borderId="0" xfId="0" applyFont="1" applyFill="1" applyBorder="1" applyAlignment="1">
      <alignment horizontal="center"/>
    </xf>
    <xf numFmtId="164" fontId="2" fillId="5" borderId="37" xfId="0" applyNumberFormat="1" applyFont="1" applyFill="1" applyBorder="1" applyAlignment="1">
      <alignment horizontal="center"/>
    </xf>
    <xf numFmtId="164" fontId="2" fillId="5" borderId="40" xfId="0" applyNumberFormat="1" applyFont="1" applyFill="1" applyBorder="1" applyAlignment="1">
      <alignment horizontal="center"/>
    </xf>
    <xf numFmtId="164" fontId="2" fillId="5" borderId="41" xfId="0" applyNumberFormat="1" applyFont="1" applyFill="1" applyBorder="1" applyAlignment="1">
      <alignment horizontal="center"/>
    </xf>
    <xf numFmtId="164" fontId="2" fillId="5" borderId="44" xfId="0" applyNumberFormat="1" applyFont="1" applyFill="1" applyBorder="1" applyAlignment="1">
      <alignment horizontal="center"/>
    </xf>
    <xf numFmtId="164" fontId="2" fillId="5" borderId="45" xfId="0" applyNumberFormat="1" applyFont="1" applyFill="1" applyBorder="1" applyAlignment="1">
      <alignment horizontal="center"/>
    </xf>
    <xf numFmtId="164" fontId="2" fillId="5" borderId="48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/>
    </xf>
    <xf numFmtId="164" fontId="1" fillId="0" borderId="49" xfId="0" applyNumberFormat="1" applyFont="1" applyBorder="1" applyAlignment="1">
      <alignment horizontal="center"/>
    </xf>
    <xf numFmtId="164" fontId="1" fillId="0" borderId="51" xfId="0" applyNumberFormat="1" applyFont="1" applyBorder="1" applyAlignment="1">
      <alignment horizontal="center"/>
    </xf>
    <xf numFmtId="164" fontId="1" fillId="0" borderId="52" xfId="0" applyNumberFormat="1" applyFont="1" applyBorder="1" applyAlignment="1">
      <alignment horizontal="center"/>
    </xf>
    <xf numFmtId="164" fontId="1" fillId="0" borderId="53" xfId="0" applyNumberFormat="1" applyFont="1" applyBorder="1" applyAlignment="1">
      <alignment horizontal="center"/>
    </xf>
    <xf numFmtId="164" fontId="1" fillId="0" borderId="54" xfId="0" applyNumberFormat="1" applyFont="1" applyBorder="1" applyAlignment="1">
      <alignment horizontal="center"/>
    </xf>
    <xf numFmtId="164" fontId="1" fillId="0" borderId="33" xfId="0" applyNumberFormat="1" applyFont="1" applyBorder="1" applyAlignment="1">
      <alignment horizontal="center"/>
    </xf>
    <xf numFmtId="164" fontId="1" fillId="0" borderId="55" xfId="0" applyNumberFormat="1" applyFont="1" applyBorder="1" applyAlignment="1">
      <alignment horizontal="center"/>
    </xf>
    <xf numFmtId="0" fontId="11" fillId="0" borderId="45" xfId="0" applyFont="1" applyBorder="1" applyAlignment="1">
      <alignment horizontal="right"/>
    </xf>
    <xf numFmtId="0" fontId="11" fillId="0" borderId="46" xfId="0" applyFont="1" applyBorder="1" applyAlignment="1">
      <alignment horizontal="right"/>
    </xf>
    <xf numFmtId="0" fontId="11" fillId="0" borderId="47" xfId="0" applyFont="1" applyBorder="1" applyAlignment="1">
      <alignment horizontal="right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right"/>
    </xf>
    <xf numFmtId="0" fontId="11" fillId="0" borderId="38" xfId="0" applyFont="1" applyBorder="1" applyAlignment="1">
      <alignment horizontal="right"/>
    </xf>
    <xf numFmtId="0" fontId="11" fillId="0" borderId="39" xfId="0" applyFont="1" applyBorder="1" applyAlignment="1">
      <alignment horizontal="right"/>
    </xf>
    <xf numFmtId="0" fontId="11" fillId="0" borderId="41" xfId="0" applyFont="1" applyBorder="1" applyAlignment="1">
      <alignment horizontal="right"/>
    </xf>
    <xf numFmtId="0" fontId="11" fillId="0" borderId="42" xfId="0" applyFont="1" applyBorder="1" applyAlignment="1">
      <alignment horizontal="right"/>
    </xf>
    <xf numFmtId="0" fontId="11" fillId="0" borderId="43" xfId="0" applyFont="1" applyBorder="1" applyAlignment="1">
      <alignment horizontal="right"/>
    </xf>
    <xf numFmtId="0" fontId="15" fillId="0" borderId="7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27" xfId="0" applyFont="1" applyBorder="1" applyAlignment="1">
      <alignment horizontal="center" vertical="center"/>
    </xf>
    <xf numFmtId="0" fontId="11" fillId="0" borderId="32" xfId="0" applyFont="1" applyBorder="1" applyAlignment="1">
      <alignment horizontal="right"/>
    </xf>
    <xf numFmtId="0" fontId="11" fillId="0" borderId="62" xfId="0" applyFont="1" applyBorder="1" applyAlignment="1">
      <alignment horizontal="right"/>
    </xf>
    <xf numFmtId="0" fontId="11" fillId="0" borderId="33" xfId="0" applyFont="1" applyBorder="1" applyAlignment="1">
      <alignment horizontal="right"/>
    </xf>
    <xf numFmtId="164" fontId="2" fillId="5" borderId="56" xfId="0" applyNumberFormat="1" applyFont="1" applyFill="1" applyBorder="1" applyAlignment="1">
      <alignment horizontal="center"/>
    </xf>
    <xf numFmtId="164" fontId="2" fillId="5" borderId="57" xfId="0" applyNumberFormat="1" applyFont="1" applyFill="1" applyBorder="1" applyAlignment="1">
      <alignment horizontal="center"/>
    </xf>
    <xf numFmtId="164" fontId="2" fillId="5" borderId="58" xfId="0" applyNumberFormat="1" applyFont="1" applyFill="1" applyBorder="1" applyAlignment="1">
      <alignment horizontal="center"/>
    </xf>
    <xf numFmtId="164" fontId="2" fillId="5" borderId="59" xfId="0" applyNumberFormat="1" applyFont="1" applyFill="1" applyBorder="1" applyAlignment="1">
      <alignment horizontal="center"/>
    </xf>
    <xf numFmtId="164" fontId="2" fillId="5" borderId="60" xfId="0" applyNumberFormat="1" applyFont="1" applyFill="1" applyBorder="1" applyAlignment="1">
      <alignment horizontal="center"/>
    </xf>
    <xf numFmtId="164" fontId="2" fillId="5" borderId="6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tabSelected="1" topLeftCell="A41" zoomScale="93" zoomScaleNormal="93" workbookViewId="0">
      <selection activeCell="F45" sqref="F45"/>
    </sheetView>
  </sheetViews>
  <sheetFormatPr baseColWidth="10" defaultRowHeight="15" x14ac:dyDescent="0.25"/>
  <cols>
    <col min="2" max="2" width="46.7109375" customWidth="1"/>
    <col min="3" max="3" width="85.7109375" customWidth="1"/>
    <col min="5" max="9" width="30.7109375" customWidth="1"/>
    <col min="11" max="11" width="39.7109375" customWidth="1"/>
  </cols>
  <sheetData>
    <row r="1" spans="2:9" ht="20.25" thickBot="1" x14ac:dyDescent="0.35">
      <c r="B1" s="1"/>
      <c r="C1" s="2" t="s">
        <v>45</v>
      </c>
      <c r="D1" s="2"/>
      <c r="E1" s="3"/>
      <c r="F1" s="3"/>
      <c r="G1" s="1"/>
      <c r="H1" s="3"/>
      <c r="I1" s="1"/>
    </row>
    <row r="2" spans="2:9" ht="19.5" x14ac:dyDescent="0.3">
      <c r="B2" s="1"/>
      <c r="C2" s="4" t="s">
        <v>0</v>
      </c>
      <c r="D2" s="4"/>
      <c r="E2" s="5"/>
      <c r="F2" s="5"/>
      <c r="G2" s="5"/>
      <c r="H2" s="111" t="s">
        <v>1</v>
      </c>
      <c r="I2" s="112"/>
    </row>
    <row r="3" spans="2:9" ht="26.25" x14ac:dyDescent="0.4">
      <c r="B3" s="1"/>
      <c r="C3" s="83" t="s">
        <v>2</v>
      </c>
      <c r="D3" s="6"/>
      <c r="E3" s="6"/>
      <c r="F3" s="5"/>
      <c r="G3" s="5"/>
      <c r="H3" s="113"/>
      <c r="I3" s="114"/>
    </row>
    <row r="4" spans="2:9" ht="19.5" x14ac:dyDescent="0.3">
      <c r="B4" s="1"/>
      <c r="C4" s="7" t="s">
        <v>3</v>
      </c>
      <c r="D4" s="7"/>
      <c r="E4" s="5"/>
      <c r="F4" s="5"/>
      <c r="G4" s="5"/>
      <c r="H4" s="113"/>
      <c r="I4" s="114"/>
    </row>
    <row r="5" spans="2:9" ht="19.5" x14ac:dyDescent="0.3">
      <c r="B5" s="1"/>
      <c r="C5" s="8"/>
      <c r="D5" s="8"/>
      <c r="E5" s="5"/>
      <c r="F5" s="5"/>
      <c r="G5" s="5"/>
      <c r="H5" s="113"/>
      <c r="I5" s="114"/>
    </row>
    <row r="6" spans="2:9" ht="19.5" x14ac:dyDescent="0.3">
      <c r="B6" s="1"/>
      <c r="C6" s="1"/>
      <c r="D6" s="1"/>
      <c r="E6" s="1"/>
      <c r="F6" s="1"/>
      <c r="G6" s="1"/>
      <c r="H6" s="113"/>
      <c r="I6" s="114"/>
    </row>
    <row r="7" spans="2:9" ht="19.5" x14ac:dyDescent="0.3">
      <c r="B7" s="1"/>
      <c r="C7" s="1"/>
      <c r="D7" s="1"/>
      <c r="E7" s="1"/>
      <c r="F7" s="1"/>
      <c r="G7" s="1"/>
      <c r="H7" s="113"/>
      <c r="I7" s="114"/>
    </row>
    <row r="8" spans="2:9" ht="19.5" x14ac:dyDescent="0.3">
      <c r="B8" s="3"/>
      <c r="C8" s="9" t="s">
        <v>4</v>
      </c>
      <c r="D8" s="9"/>
      <c r="E8" s="10"/>
      <c r="F8" s="10"/>
      <c r="G8" s="3"/>
      <c r="H8" s="113"/>
      <c r="I8" s="114"/>
    </row>
    <row r="9" spans="2:9" ht="19.5" x14ac:dyDescent="0.3">
      <c r="B9" s="11" t="s">
        <v>5</v>
      </c>
      <c r="C9" s="12" t="s">
        <v>6</v>
      </c>
      <c r="D9" s="12"/>
      <c r="E9" s="12"/>
      <c r="F9" s="12"/>
      <c r="G9" s="12"/>
      <c r="H9" s="113"/>
      <c r="I9" s="114"/>
    </row>
    <row r="10" spans="2:9" ht="19.5" x14ac:dyDescent="0.3">
      <c r="B10" s="11" t="s">
        <v>7</v>
      </c>
      <c r="C10" s="13" t="s">
        <v>8</v>
      </c>
      <c r="D10" s="13"/>
      <c r="E10" s="12"/>
      <c r="F10" s="12"/>
      <c r="G10" s="12"/>
      <c r="H10" s="113"/>
      <c r="I10" s="114"/>
    </row>
    <row r="11" spans="2:9" ht="19.5" x14ac:dyDescent="0.3">
      <c r="B11" s="11" t="s">
        <v>9</v>
      </c>
      <c r="C11" s="12" t="s">
        <v>10</v>
      </c>
      <c r="D11" s="12"/>
      <c r="E11" s="12"/>
      <c r="F11" s="12"/>
      <c r="G11" s="12"/>
      <c r="H11" s="113"/>
      <c r="I11" s="114"/>
    </row>
    <row r="12" spans="2:9" ht="19.5" x14ac:dyDescent="0.3">
      <c r="B12" s="11" t="s">
        <v>11</v>
      </c>
      <c r="C12" s="12" t="s">
        <v>12</v>
      </c>
      <c r="D12" s="12"/>
      <c r="E12" s="12"/>
      <c r="F12" s="12"/>
      <c r="G12" s="12"/>
      <c r="H12" s="113"/>
      <c r="I12" s="114"/>
    </row>
    <row r="13" spans="2:9" ht="20.25" thickBot="1" x14ac:dyDescent="0.35">
      <c r="B13" s="11" t="s">
        <v>13</v>
      </c>
      <c r="C13" s="12" t="s">
        <v>14</v>
      </c>
      <c r="D13" s="12"/>
      <c r="E13" s="12"/>
      <c r="F13" s="12"/>
      <c r="G13" s="12"/>
      <c r="H13" s="115"/>
      <c r="I13" s="116"/>
    </row>
    <row r="14" spans="2:9" ht="19.5" x14ac:dyDescent="0.3">
      <c r="B14" s="11"/>
      <c r="C14" s="12"/>
      <c r="D14" s="12"/>
      <c r="E14" s="12"/>
      <c r="F14" s="12"/>
      <c r="G14" s="12"/>
      <c r="H14" s="1"/>
      <c r="I14" s="1"/>
    </row>
    <row r="15" spans="2:9" ht="19.5" x14ac:dyDescent="0.3">
      <c r="B15" s="11"/>
      <c r="C15" s="12"/>
      <c r="D15" s="12"/>
      <c r="E15" s="12"/>
      <c r="F15" s="12"/>
      <c r="G15" s="12"/>
      <c r="H15" s="12"/>
    </row>
    <row r="16" spans="2:9" ht="19.5" x14ac:dyDescent="0.3">
      <c r="B16" s="11"/>
      <c r="C16" s="14" t="s">
        <v>44</v>
      </c>
      <c r="D16" s="13"/>
      <c r="E16" s="13"/>
      <c r="F16" s="13"/>
      <c r="G16" s="13"/>
      <c r="H16" s="13"/>
      <c r="I16" s="1"/>
    </row>
    <row r="17" spans="1:11" ht="19.5" x14ac:dyDescent="0.3">
      <c r="B17" s="11"/>
      <c r="C17" s="81" t="s">
        <v>15</v>
      </c>
      <c r="D17" s="13"/>
      <c r="E17" s="13"/>
      <c r="F17" s="13"/>
      <c r="G17" s="13"/>
      <c r="H17" s="13"/>
      <c r="I17" s="1"/>
    </row>
    <row r="18" spans="1:11" ht="21.75" customHeight="1" thickBot="1" x14ac:dyDescent="0.35">
      <c r="B18" s="11"/>
      <c r="C18" s="13"/>
      <c r="D18" s="13"/>
      <c r="E18" s="13"/>
      <c r="F18" s="13"/>
      <c r="G18" s="13"/>
      <c r="H18" s="13"/>
      <c r="I18" s="1"/>
    </row>
    <row r="19" spans="1:11" ht="30" customHeight="1" x14ac:dyDescent="0.3">
      <c r="B19" s="117"/>
      <c r="C19" s="118" t="s">
        <v>16</v>
      </c>
      <c r="D19" s="118" t="s">
        <v>17</v>
      </c>
      <c r="E19" s="15" t="s">
        <v>18</v>
      </c>
      <c r="F19" s="16" t="s">
        <v>18</v>
      </c>
      <c r="G19" s="16" t="s">
        <v>19</v>
      </c>
      <c r="H19" s="17" t="s">
        <v>18</v>
      </c>
      <c r="I19" s="118" t="s">
        <v>20</v>
      </c>
    </row>
    <row r="20" spans="1:11" ht="30" customHeight="1" x14ac:dyDescent="0.3">
      <c r="B20" s="117"/>
      <c r="C20" s="119"/>
      <c r="D20" s="119"/>
      <c r="E20" s="18" t="s">
        <v>21</v>
      </c>
      <c r="F20" s="19" t="s">
        <v>22</v>
      </c>
      <c r="G20" s="19" t="s">
        <v>22</v>
      </c>
      <c r="H20" s="20" t="s">
        <v>22</v>
      </c>
      <c r="I20" s="119"/>
      <c r="K20" s="84"/>
    </row>
    <row r="21" spans="1:11" ht="65.45" customHeight="1" thickBot="1" x14ac:dyDescent="0.3">
      <c r="B21" s="117"/>
      <c r="C21" s="119"/>
      <c r="D21" s="119"/>
      <c r="E21" s="21" t="s">
        <v>23</v>
      </c>
      <c r="F21" s="22" t="s">
        <v>24</v>
      </c>
      <c r="G21" s="22" t="s">
        <v>25</v>
      </c>
      <c r="H21" s="23" t="s">
        <v>26</v>
      </c>
      <c r="I21" s="119"/>
    </row>
    <row r="22" spans="1:11" ht="45.95" customHeight="1" x14ac:dyDescent="0.3">
      <c r="A22" s="131">
        <v>1</v>
      </c>
      <c r="B22" s="120" t="s">
        <v>6</v>
      </c>
      <c r="C22" s="24" t="s">
        <v>27</v>
      </c>
      <c r="D22" s="25">
        <v>8</v>
      </c>
      <c r="E22" s="26"/>
      <c r="F22" s="27"/>
      <c r="G22" s="27"/>
      <c r="H22" s="28"/>
      <c r="I22" s="29">
        <f>E22</f>
        <v>0</v>
      </c>
    </row>
    <row r="23" spans="1:11" ht="45.95" customHeight="1" x14ac:dyDescent="0.3">
      <c r="A23" s="132"/>
      <c r="B23" s="121"/>
      <c r="C23" s="35" t="s">
        <v>28</v>
      </c>
      <c r="D23" s="30">
        <v>8</v>
      </c>
      <c r="E23" s="31"/>
      <c r="F23" s="32"/>
      <c r="G23" s="32"/>
      <c r="H23" s="33"/>
      <c r="I23" s="34">
        <f>E23</f>
        <v>0</v>
      </c>
    </row>
    <row r="24" spans="1:11" ht="45.95" customHeight="1" x14ac:dyDescent="0.3">
      <c r="A24" s="132"/>
      <c r="B24" s="121"/>
      <c r="C24" s="35" t="s">
        <v>29</v>
      </c>
      <c r="D24" s="30">
        <v>8</v>
      </c>
      <c r="E24" s="31"/>
      <c r="F24" s="32"/>
      <c r="G24" s="32"/>
      <c r="H24" s="33"/>
      <c r="I24" s="34">
        <f>E24</f>
        <v>0</v>
      </c>
    </row>
    <row r="25" spans="1:11" ht="45.95" customHeight="1" x14ac:dyDescent="0.3">
      <c r="A25" s="132"/>
      <c r="B25" s="121"/>
      <c r="C25" s="35" t="s">
        <v>30</v>
      </c>
      <c r="D25" s="30">
        <v>3</v>
      </c>
      <c r="E25" s="36"/>
      <c r="F25" s="37"/>
      <c r="G25" s="37"/>
      <c r="H25" s="38"/>
      <c r="I25" s="39">
        <f>E25</f>
        <v>0</v>
      </c>
    </row>
    <row r="26" spans="1:11" ht="45.95" customHeight="1" thickBot="1" x14ac:dyDescent="0.35">
      <c r="A26" s="133"/>
      <c r="B26" s="122"/>
      <c r="C26" s="40" t="s">
        <v>31</v>
      </c>
      <c r="D26" s="41"/>
      <c r="E26" s="42"/>
      <c r="F26" s="43"/>
      <c r="G26" s="43"/>
      <c r="H26" s="44"/>
      <c r="I26" s="45">
        <f>E26</f>
        <v>0</v>
      </c>
    </row>
    <row r="27" spans="1:11" ht="45.95" customHeight="1" x14ac:dyDescent="0.3">
      <c r="A27" s="131">
        <v>2</v>
      </c>
      <c r="B27" s="123" t="s">
        <v>8</v>
      </c>
      <c r="C27" s="24" t="s">
        <v>32</v>
      </c>
      <c r="D27" s="46">
        <v>6</v>
      </c>
      <c r="E27" s="27"/>
      <c r="F27" s="26"/>
      <c r="G27" s="27"/>
      <c r="H27" s="27"/>
      <c r="I27" s="29">
        <f>F27</f>
        <v>0</v>
      </c>
    </row>
    <row r="28" spans="1:11" ht="45.95" customHeight="1" thickBot="1" x14ac:dyDescent="0.35">
      <c r="A28" s="133"/>
      <c r="B28" s="124"/>
      <c r="C28" s="47" t="s">
        <v>33</v>
      </c>
      <c r="D28" s="48">
        <v>2</v>
      </c>
      <c r="E28" s="43"/>
      <c r="F28" s="42"/>
      <c r="G28" s="43"/>
      <c r="H28" s="43"/>
      <c r="I28" s="45">
        <f>F28</f>
        <v>0</v>
      </c>
    </row>
    <row r="29" spans="1:11" ht="45.95" customHeight="1" x14ac:dyDescent="0.3">
      <c r="A29" s="131">
        <v>3</v>
      </c>
      <c r="B29" s="120" t="s">
        <v>10</v>
      </c>
      <c r="C29" s="24" t="s">
        <v>34</v>
      </c>
      <c r="D29" s="46">
        <v>5</v>
      </c>
      <c r="E29" s="49"/>
      <c r="F29" s="49"/>
      <c r="G29" s="50"/>
      <c r="H29" s="28"/>
      <c r="I29" s="29">
        <f>G29</f>
        <v>0</v>
      </c>
    </row>
    <row r="30" spans="1:11" ht="45.95" customHeight="1" thickBot="1" x14ac:dyDescent="0.35">
      <c r="A30" s="133"/>
      <c r="B30" s="122"/>
      <c r="C30" s="40" t="s">
        <v>35</v>
      </c>
      <c r="D30" s="51">
        <v>2</v>
      </c>
      <c r="E30" s="52"/>
      <c r="F30" s="53"/>
      <c r="G30" s="54"/>
      <c r="H30" s="55"/>
      <c r="I30" s="45">
        <f>G30</f>
        <v>0</v>
      </c>
    </row>
    <row r="31" spans="1:11" ht="45.95" customHeight="1" x14ac:dyDescent="0.3">
      <c r="A31" s="131">
        <v>4</v>
      </c>
      <c r="B31" s="120" t="s">
        <v>12</v>
      </c>
      <c r="C31" s="24" t="s">
        <v>36</v>
      </c>
      <c r="D31" s="46">
        <v>1</v>
      </c>
      <c r="E31" s="56"/>
      <c r="F31" s="57"/>
      <c r="G31" s="57"/>
      <c r="H31" s="58"/>
      <c r="I31" s="29">
        <f>H31</f>
        <v>0</v>
      </c>
    </row>
    <row r="32" spans="1:11" ht="45.95" customHeight="1" thickBot="1" x14ac:dyDescent="0.35">
      <c r="A32" s="133"/>
      <c r="B32" s="122"/>
      <c r="C32" s="59" t="s">
        <v>37</v>
      </c>
      <c r="D32" s="60">
        <v>1</v>
      </c>
      <c r="E32" s="52"/>
      <c r="F32" s="53"/>
      <c r="G32" s="53"/>
      <c r="H32" s="61"/>
      <c r="I32" s="62">
        <f>H32</f>
        <v>0</v>
      </c>
    </row>
    <row r="33" spans="1:9" ht="45.95" customHeight="1" thickBot="1" x14ac:dyDescent="0.35">
      <c r="C33" s="125" t="s">
        <v>46</v>
      </c>
      <c r="D33" s="126"/>
      <c r="E33" s="126"/>
      <c r="F33" s="126"/>
      <c r="G33" s="126"/>
      <c r="H33" s="127"/>
      <c r="I33" s="63">
        <f>SUM(I15:I32)</f>
        <v>0</v>
      </c>
    </row>
    <row r="34" spans="1:9" ht="45.95" customHeight="1" thickTop="1" thickBot="1" x14ac:dyDescent="0.35">
      <c r="C34" s="128" t="s">
        <v>38</v>
      </c>
      <c r="D34" s="129"/>
      <c r="E34" s="129"/>
      <c r="F34" s="129"/>
      <c r="G34" s="129"/>
      <c r="H34" s="130"/>
      <c r="I34" s="64">
        <f>I33*0.2</f>
        <v>0</v>
      </c>
    </row>
    <row r="35" spans="1:9" ht="45.95" customHeight="1" thickTop="1" thickBot="1" x14ac:dyDescent="0.35">
      <c r="C35" s="108" t="s">
        <v>39</v>
      </c>
      <c r="D35" s="109"/>
      <c r="E35" s="109"/>
      <c r="F35" s="109"/>
      <c r="G35" s="109"/>
      <c r="H35" s="110"/>
      <c r="I35" s="65">
        <f>SUM(I34+I33)</f>
        <v>0</v>
      </c>
    </row>
    <row r="36" spans="1:9" ht="45.95" customHeight="1" thickBot="1" x14ac:dyDescent="0.35">
      <c r="C36" s="66"/>
      <c r="D36" s="66"/>
      <c r="E36" s="66"/>
      <c r="F36" s="66"/>
      <c r="G36" s="66"/>
      <c r="H36" s="66"/>
      <c r="I36" s="67"/>
    </row>
    <row r="37" spans="1:9" ht="30" customHeight="1" x14ac:dyDescent="0.3">
      <c r="C37" s="66"/>
      <c r="D37" s="91"/>
      <c r="E37" s="92"/>
      <c r="F37" s="66"/>
      <c r="G37" s="66"/>
      <c r="H37" s="66"/>
      <c r="I37" s="67"/>
    </row>
    <row r="38" spans="1:9" ht="30" customHeight="1" x14ac:dyDescent="0.3">
      <c r="C38" s="66"/>
      <c r="D38" s="93" t="s">
        <v>48</v>
      </c>
      <c r="E38" s="94"/>
      <c r="F38" s="66"/>
      <c r="G38" s="66"/>
      <c r="H38" s="66"/>
      <c r="I38" s="67"/>
    </row>
    <row r="39" spans="1:9" ht="30" customHeight="1" thickBot="1" x14ac:dyDescent="0.35">
      <c r="B39" s="68"/>
      <c r="C39" s="66"/>
      <c r="D39" s="95" t="s">
        <v>47</v>
      </c>
      <c r="E39" s="96"/>
      <c r="F39" s="66"/>
      <c r="G39" s="66"/>
      <c r="H39" s="66"/>
      <c r="I39" s="67"/>
    </row>
    <row r="40" spans="1:9" ht="45.95" customHeight="1" x14ac:dyDescent="0.3">
      <c r="A40" s="97">
        <v>5</v>
      </c>
      <c r="B40" s="97" t="s">
        <v>49</v>
      </c>
      <c r="C40" s="69" t="s">
        <v>40</v>
      </c>
      <c r="D40" s="100"/>
      <c r="E40" s="101"/>
      <c r="F40" s="70"/>
      <c r="G40" s="70"/>
      <c r="H40" s="71"/>
      <c r="I40" s="72"/>
    </row>
    <row r="41" spans="1:9" ht="45.95" customHeight="1" thickBot="1" x14ac:dyDescent="0.35">
      <c r="A41" s="98"/>
      <c r="B41" s="98"/>
      <c r="C41" s="73" t="s">
        <v>41</v>
      </c>
      <c r="D41" s="102"/>
      <c r="E41" s="103"/>
      <c r="F41" s="70"/>
      <c r="G41" s="70"/>
      <c r="H41" s="71"/>
      <c r="I41" s="72"/>
    </row>
    <row r="42" spans="1:9" ht="45.95" customHeight="1" thickTop="1" x14ac:dyDescent="0.3">
      <c r="A42" s="98"/>
      <c r="B42" s="98"/>
      <c r="C42" s="74" t="s">
        <v>42</v>
      </c>
      <c r="D42" s="104"/>
      <c r="E42" s="105"/>
      <c r="F42" s="70"/>
      <c r="G42" s="70"/>
      <c r="H42" s="71"/>
      <c r="I42" s="72"/>
    </row>
    <row r="43" spans="1:9" ht="45.95" customHeight="1" thickBot="1" x14ac:dyDescent="0.35">
      <c r="A43" s="99"/>
      <c r="B43" s="99"/>
      <c r="C43" s="75" t="s">
        <v>43</v>
      </c>
      <c r="D43" s="106"/>
      <c r="E43" s="107"/>
      <c r="F43" s="70"/>
      <c r="G43" s="70"/>
      <c r="H43" s="71"/>
      <c r="I43" s="72"/>
    </row>
    <row r="44" spans="1:9" ht="45.95" customHeight="1" thickBot="1" x14ac:dyDescent="0.35">
      <c r="C44" s="76" t="s">
        <v>50</v>
      </c>
      <c r="D44" s="85">
        <f>D40+D41+D42+D43</f>
        <v>0</v>
      </c>
      <c r="E44" s="86"/>
      <c r="F44" s="77"/>
      <c r="G44" s="77"/>
      <c r="H44" s="77"/>
      <c r="I44" s="78"/>
    </row>
    <row r="45" spans="1:9" ht="45.95" customHeight="1" thickTop="1" thickBot="1" x14ac:dyDescent="0.35">
      <c r="C45" s="79" t="s">
        <v>38</v>
      </c>
      <c r="D45" s="87">
        <f>D44*0.2</f>
        <v>0</v>
      </c>
      <c r="E45" s="88"/>
      <c r="F45" s="77"/>
      <c r="G45" s="77"/>
      <c r="H45" s="77"/>
      <c r="I45" s="78"/>
    </row>
    <row r="46" spans="1:9" ht="45.95" customHeight="1" thickTop="1" thickBot="1" x14ac:dyDescent="0.35">
      <c r="C46" s="80" t="s">
        <v>39</v>
      </c>
      <c r="D46" s="89">
        <f>D44+D45</f>
        <v>0</v>
      </c>
      <c r="E46" s="90"/>
      <c r="F46" s="77"/>
      <c r="G46" s="82"/>
      <c r="H46" s="77"/>
      <c r="I46" s="78"/>
    </row>
    <row r="48" spans="1:9" ht="15.75" thickBot="1" x14ac:dyDescent="0.3"/>
    <row r="49" spans="3:5" ht="19.5" x14ac:dyDescent="0.3">
      <c r="C49" s="134" t="s">
        <v>53</v>
      </c>
      <c r="D49" s="137">
        <f>I33+D44</f>
        <v>0</v>
      </c>
      <c r="E49" s="138"/>
    </row>
    <row r="50" spans="3:5" ht="19.5" x14ac:dyDescent="0.3">
      <c r="C50" s="135" t="s">
        <v>51</v>
      </c>
      <c r="D50" s="139">
        <f>D49*0.2</f>
        <v>0</v>
      </c>
      <c r="E50" s="140"/>
    </row>
    <row r="51" spans="3:5" ht="20.25" thickBot="1" x14ac:dyDescent="0.35">
      <c r="C51" s="136" t="s">
        <v>52</v>
      </c>
      <c r="D51" s="141">
        <f>D49+D50</f>
        <v>0</v>
      </c>
      <c r="E51" s="142"/>
    </row>
  </sheetData>
  <mergeCells count="31">
    <mergeCell ref="D49:E49"/>
    <mergeCell ref="D50:E50"/>
    <mergeCell ref="D51:E51"/>
    <mergeCell ref="A40:A43"/>
    <mergeCell ref="A22:A26"/>
    <mergeCell ref="A27:A28"/>
    <mergeCell ref="A29:A30"/>
    <mergeCell ref="A31:A32"/>
    <mergeCell ref="C35:H35"/>
    <mergeCell ref="H2:I13"/>
    <mergeCell ref="B19:B21"/>
    <mergeCell ref="C19:C21"/>
    <mergeCell ref="D19:D21"/>
    <mergeCell ref="I19:I21"/>
    <mergeCell ref="B22:B26"/>
    <mergeCell ref="B27:B28"/>
    <mergeCell ref="B29:B30"/>
    <mergeCell ref="B31:B32"/>
    <mergeCell ref="C33:H33"/>
    <mergeCell ref="C34:H34"/>
    <mergeCell ref="B40:B43"/>
    <mergeCell ref="D40:E40"/>
    <mergeCell ref="D41:E41"/>
    <mergeCell ref="D42:E42"/>
    <mergeCell ref="D43:E43"/>
    <mergeCell ref="D44:E44"/>
    <mergeCell ref="D45:E45"/>
    <mergeCell ref="D46:E46"/>
    <mergeCell ref="D37:E37"/>
    <mergeCell ref="D38:E38"/>
    <mergeCell ref="D39:E39"/>
  </mergeCells>
  <printOptions verticalCentered="1"/>
  <pageMargins left="0.59055118110236227" right="0.59055118110236227" top="0.59055118110236227" bottom="0.59055118110236227" header="0.31496062992125984" footer="0.31496062992125984"/>
  <pageSetup paperSize="9" scale="34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MARCHE RX</vt:lpstr>
    </vt:vector>
  </TitlesOfParts>
  <Company>Musée d'Orsay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Sonia</dc:creator>
  <cp:lastModifiedBy>TIRAVY Anne-Sophie</cp:lastModifiedBy>
  <cp:lastPrinted>2025-10-07T15:04:44Z</cp:lastPrinted>
  <dcterms:created xsi:type="dcterms:W3CDTF">2025-10-07T14:51:26Z</dcterms:created>
  <dcterms:modified xsi:type="dcterms:W3CDTF">2025-11-03T14:11:52Z</dcterms:modified>
</cp:coreProperties>
</file>